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35" tabRatio="603" firstSheet="1" activeTab="11"/>
  </bookViews>
  <sheets>
    <sheet name="MOP" sheetId="1" r:id="rId1"/>
    <sheet name="DD" sheetId="2" r:id="rId2"/>
    <sheet name="zdravstvena" sheetId="3" r:id="rId3"/>
    <sheet name="pogrebni tr" sheetId="4" r:id="rId4"/>
    <sheet name="licna invalidnina" sheetId="5" r:id="rId5"/>
    <sheet name="njega" sheetId="6" r:id="rId6"/>
    <sheet name="van cg " sheetId="7" r:id="rId7"/>
    <sheet name="porodicni smjestaj" sheetId="8" r:id="rId8"/>
    <sheet name="povlasticeu saobrac (2)" sheetId="9" state="hidden" r:id="rId9"/>
    <sheet name="zzz+redovni stud" sheetId="10" r:id="rId10"/>
    <sheet name="drz+priv" sheetId="11" r:id="rId11"/>
    <sheet name="OTPREMNINA" sheetId="12" r:id="rId12"/>
  </sheets>
  <definedNames/>
  <calcPr fullCalcOnLoad="1"/>
</workbook>
</file>

<file path=xl/sharedStrings.xml><?xml version="1.0" encoding="utf-8"?>
<sst xmlns="http://schemas.openxmlformats.org/spreadsheetml/2006/main" count="336" uniqueCount="39">
  <si>
    <t>Br.nosilaca prava</t>
  </si>
  <si>
    <t>Broj djece</t>
  </si>
  <si>
    <t>Svega: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</si>
  <si>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</si>
  <si>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</si>
  <si>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</si>
  <si>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</si>
  <si>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</si>
  <si>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</si>
  <si>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</si>
  <si>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</si>
  <si>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</si>
  <si>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</si>
  <si>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</si>
  <si>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</si>
  <si>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CSR</t>
  </si>
  <si>
    <t>OP[TINA</t>
  </si>
  <si>
    <t>br. porodica</t>
  </si>
  <si>
    <t>broj korisnika</t>
  </si>
  <si>
    <t>prosje~ni broj korisnika</t>
  </si>
  <si>
    <t>broj</t>
  </si>
  <si>
    <t xml:space="preserve">broj </t>
  </si>
  <si>
    <t>broj članova</t>
  </si>
  <si>
    <t>CSR            OPŠTINA</t>
  </si>
  <si>
    <t>PREGLED BROJA KORISNIKA MATERIJALNOG OBEZBJEĐENJA  ZA  2016.GODINU</t>
  </si>
  <si>
    <t>PREGLED BROJA KORISNIKA DODATKA ZA DJECU ZA 2016.GODINU</t>
  </si>
  <si>
    <t>PREGLED BROJA KORISNIKA  ZDRAVSTVENE ZAŠTITE ZA 2016.GODINU</t>
  </si>
  <si>
    <t>PREGLED BROJA KORISNIKA LIČNE INVALIDNINE  ZA 2016.GODINU</t>
  </si>
  <si>
    <t>PREGLED BROJA KORISNIKA DODATKA ZA NJEGU I POMOĆ  ZA 2016.GODINU</t>
  </si>
  <si>
    <t>PREGLED BROJA KORISNIKA ŠTIĆENIKA VAN CRNE GORE ZA   2016.GODINE</t>
  </si>
  <si>
    <t>PREGLED BROJA KORISNIKA SMJEŠTAJA U DRUGU PORODICU ZA 2016.GODINU</t>
  </si>
  <si>
    <t>PREGLED BROJA PORODILJA KOJE SE VODE NA EVIDENCIJI ZAVODA ZA ZAPOŠLJAVANJE I PORODILJE REDOVNI STUDENTI U 2016.GODINI</t>
  </si>
  <si>
    <t>PREGLED BROJA PORODILJA KOJE SU U RADNOM ODNOSU U 2016 GODINI</t>
  </si>
  <si>
    <t>PREGLED BROJA KORISNIKA NAKNADE ZA OPREMU ZA NOVOROĐENO DIJETE U 2016.GODINI</t>
  </si>
  <si>
    <t>PREGLED BROJA KORISNIKA TROŠKOVA SAHRANE ZA   2016.GODINE</t>
  </si>
  <si>
    <t>Mojkovac</t>
  </si>
  <si>
    <t>Kolašin</t>
  </si>
  <si>
    <t>.Mojkovac</t>
  </si>
  <si>
    <t>.Kolašin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</si>
</sst>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#,##0;[Red]#,##0"/>
  </numFmts>
  <fonts count="48">
    <font>
      <sz val="12"/>
      <name val="Times New Roman YU"/>
      <family val="0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0"/>
      <name val="Times New Roman YU"/>
      <family val="1"/>
    </font>
    <font>
      <sz val="9"/>
      <name val="Times New Roman YU"/>
      <family val="1"/>
    </font>
    <font>
      <sz val="11"/>
      <name val="Times New Roman YU"/>
      <family val="1"/>
    </font>
    <font>
      <b/>
      <i/>
      <sz val="12"/>
      <name val="Times New Roman YU"/>
      <family val="1"/>
    </font>
    <font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 Narrow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3" fontId="4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9" fontId="9" fillId="0" borderId="12" xfId="0" applyNumberFormat="1" applyFont="1" applyBorder="1" applyAlignment="1">
      <alignment horizontal="center" vertical="justify"/>
    </xf>
    <xf numFmtId="9" fontId="9" fillId="0" borderId="13" xfId="0" applyNumberFormat="1" applyFont="1" applyBorder="1" applyAlignment="1">
      <alignment horizontal="center" vertical="justify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9" fontId="9" fillId="0" borderId="19" xfId="0" applyNumberFormat="1" applyFont="1" applyBorder="1" applyAlignment="1">
      <alignment horizontal="center" vertical="justify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justify"/>
    </xf>
    <xf numFmtId="0" fontId="9" fillId="0" borderId="12" xfId="0" applyFont="1" applyBorder="1" applyAlignment="1">
      <alignment horizontal="center" vertical="justify"/>
    </xf>
    <xf numFmtId="0" fontId="9" fillId="0" borderId="18" xfId="0" applyFont="1" applyBorder="1" applyAlignment="1">
      <alignment horizontal="center" vertical="justify"/>
    </xf>
    <xf numFmtId="9" fontId="9" fillId="0" borderId="21" xfId="0" applyNumberFormat="1" applyFont="1" applyBorder="1" applyAlignment="1">
      <alignment horizontal="center" vertical="justify"/>
    </xf>
    <xf numFmtId="9" fontId="9" fillId="0" borderId="22" xfId="0" applyNumberFormat="1" applyFont="1" applyBorder="1" applyAlignment="1">
      <alignment horizontal="center" vertical="justify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 vertical="justify"/>
    </xf>
    <xf numFmtId="9" fontId="9" fillId="0" borderId="24" xfId="0" applyNumberFormat="1" applyFont="1" applyBorder="1" applyAlignment="1">
      <alignment horizontal="center" vertical="justify"/>
    </xf>
    <xf numFmtId="9" fontId="9" fillId="0" borderId="25" xfId="0" applyNumberFormat="1" applyFont="1" applyBorder="1" applyAlignment="1">
      <alignment horizontal="center" vertical="justify"/>
    </xf>
    <xf numFmtId="9" fontId="9" fillId="0" borderId="26" xfId="0" applyNumberFormat="1" applyFont="1" applyBorder="1" applyAlignment="1">
      <alignment horizontal="center" vertical="justify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9" fillId="0" borderId="21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9" fontId="9" fillId="0" borderId="23" xfId="0" applyNumberFormat="1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0" xfId="0" applyNumberFormat="1" applyFont="1" applyBorder="1" applyAlignment="1">
      <alignment/>
    </xf>
    <xf numFmtId="165" fontId="8" fillId="0" borderId="36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8" fillId="0" borderId="36" xfId="0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37" xfId="0" applyNumberFormat="1" applyFont="1" applyBorder="1" applyAlignment="1">
      <alignment/>
    </xf>
    <xf numFmtId="0" fontId="8" fillId="0" borderId="13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18" xfId="0" applyFont="1" applyBorder="1" applyAlignment="1">
      <alignment horizontal="center" vertical="justify"/>
    </xf>
    <xf numFmtId="165" fontId="8" fillId="0" borderId="38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30" xfId="0" applyFont="1" applyBorder="1" applyAlignment="1">
      <alignment horizontal="center"/>
    </xf>
    <xf numFmtId="165" fontId="8" fillId="0" borderId="30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7" fillId="0" borderId="30" xfId="0" applyFont="1" applyBorder="1" applyAlignment="1">
      <alignment horizontal="center"/>
    </xf>
    <xf numFmtId="165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9" fontId="9" fillId="0" borderId="1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65" fontId="8" fillId="0" borderId="35" xfId="0" applyNumberFormat="1" applyFont="1" applyBorder="1" applyAlignment="1">
      <alignment/>
    </xf>
    <xf numFmtId="165" fontId="3" fillId="0" borderId="35" xfId="0" applyNumberFormat="1" applyFont="1" applyBorder="1" applyAlignment="1">
      <alignment/>
    </xf>
    <xf numFmtId="0" fontId="3" fillId="0" borderId="35" xfId="0" applyFont="1" applyBorder="1" applyAlignment="1">
      <alignment horizontal="right"/>
    </xf>
    <xf numFmtId="165" fontId="7" fillId="0" borderId="3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9" fontId="9" fillId="0" borderId="17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9" fontId="9" fillId="0" borderId="42" xfId="0" applyNumberFormat="1" applyFont="1" applyBorder="1" applyAlignment="1">
      <alignment horizontal="center" vertical="justify"/>
    </xf>
    <xf numFmtId="0" fontId="3" fillId="0" borderId="35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9" fontId="9" fillId="0" borderId="4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8" fillId="0" borderId="43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9" fontId="9" fillId="0" borderId="44" xfId="0" applyNumberFormat="1" applyFont="1" applyBorder="1" applyAlignment="1">
      <alignment horizontal="center" vertical="justify"/>
    </xf>
    <xf numFmtId="165" fontId="8" fillId="0" borderId="30" xfId="0" applyNumberFormat="1" applyFont="1" applyBorder="1" applyAlignment="1">
      <alignment horizontal="center"/>
    </xf>
    <xf numFmtId="165" fontId="13" fillId="33" borderId="3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51" xfId="0" applyBorder="1" applyAlignment="1">
      <alignment horizontal="center" vertical="justify"/>
    </xf>
    <xf numFmtId="0" fontId="0" fillId="0" borderId="52" xfId="0" applyBorder="1" applyAlignment="1">
      <alignment horizontal="center" vertical="justify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"/>
  <sheetViews>
    <sheetView zoomScalePageLayoutView="0" workbookViewId="0" topLeftCell="A1">
      <selection activeCell="AA14" sqref="AA14"/>
    </sheetView>
  </sheetViews>
  <sheetFormatPr defaultColWidth="8.796875" defaultRowHeight="15"/>
  <cols>
    <col min="1" max="1" width="8" style="0" customWidth="1"/>
    <col min="2" max="2" width="8.19921875" style="0" customWidth="1"/>
    <col min="3" max="3" width="5.69921875" style="0" customWidth="1"/>
    <col min="4" max="4" width="6.3984375" style="0" customWidth="1"/>
    <col min="5" max="5" width="5.69921875" style="0" customWidth="1"/>
    <col min="6" max="6" width="6.3984375" style="0" customWidth="1"/>
    <col min="7" max="7" width="6.5" style="0" customWidth="1"/>
    <col min="8" max="8" width="5.59765625" style="0" customWidth="1"/>
    <col min="9" max="9" width="5.8984375" style="0" customWidth="1"/>
    <col min="10" max="10" width="5.59765625" style="0" customWidth="1"/>
    <col min="11" max="11" width="5.69921875" style="0" customWidth="1"/>
    <col min="12" max="12" width="5.59765625" style="0" customWidth="1"/>
    <col min="13" max="13" width="5.69921875" style="0" customWidth="1"/>
    <col min="14" max="14" width="5.3984375" style="0" customWidth="1"/>
    <col min="15" max="16" width="5.8984375" style="0" customWidth="1"/>
    <col min="17" max="17" width="5.69921875" style="0" customWidth="1"/>
    <col min="18" max="18" width="6.3984375" style="0" customWidth="1"/>
    <col min="19" max="19" width="6" style="0" customWidth="1"/>
    <col min="20" max="20" width="5.8984375" style="0" customWidth="1"/>
    <col min="21" max="21" width="5.5" style="0" customWidth="1"/>
    <col min="22" max="22" width="6.3984375" style="0" customWidth="1"/>
    <col min="23" max="23" width="6" style="0" customWidth="1"/>
    <col min="24" max="24" width="5.69921875" style="0" customWidth="1"/>
    <col min="25" max="25" width="6.09765625" style="0" customWidth="1"/>
    <col min="26" max="26" width="5.59765625" style="0" customWidth="1"/>
    <col min="29" max="29" width="13" style="0" customWidth="1"/>
    <col min="30" max="30" width="11.69921875" style="0" customWidth="1"/>
    <col min="31" max="31" width="12.8984375" style="0" customWidth="1"/>
    <col min="32" max="32" width="11.5" style="0" customWidth="1"/>
    <col min="33" max="33" width="12" style="0" customWidth="1"/>
  </cols>
  <sheetData>
    <row r="1" ht="51.75" customHeight="1"/>
    <row r="2" spans="1:26" ht="37.5" customHeight="1" thickBot="1">
      <c r="A2" s="114" t="s">
        <v>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thickBot="1">
      <c r="A3" s="115" t="s">
        <v>23</v>
      </c>
      <c r="B3" s="116"/>
      <c r="C3" s="113" t="s">
        <v>3</v>
      </c>
      <c r="D3" s="112"/>
      <c r="E3" s="110" t="s">
        <v>4</v>
      </c>
      <c r="F3" s="111"/>
      <c r="G3" s="113" t="s">
        <v>5</v>
      </c>
      <c r="H3" s="112"/>
      <c r="I3" s="110" t="s">
        <v>6</v>
      </c>
      <c r="J3" s="112"/>
      <c r="K3" s="110" t="s">
        <v>7</v>
      </c>
      <c r="L3" s="112"/>
      <c r="M3" s="110" t="s">
        <v>8</v>
      </c>
      <c r="N3" s="111"/>
      <c r="O3" s="113" t="s">
        <v>9</v>
      </c>
      <c r="P3" s="112"/>
      <c r="Q3" s="110" t="s">
        <v>10</v>
      </c>
      <c r="R3" s="112"/>
      <c r="S3" s="110" t="s">
        <v>11</v>
      </c>
      <c r="T3" s="112"/>
      <c r="U3" s="110" t="s">
        <v>12</v>
      </c>
      <c r="V3" s="112"/>
      <c r="W3" s="110" t="s">
        <v>13</v>
      </c>
      <c r="X3" s="112"/>
      <c r="Y3" s="110" t="s">
        <v>14</v>
      </c>
      <c r="Z3" s="111"/>
    </row>
    <row r="4" spans="1:26" ht="39" thickBot="1">
      <c r="A4" s="117"/>
      <c r="B4" s="118"/>
      <c r="C4" s="58" t="s">
        <v>17</v>
      </c>
      <c r="D4" s="57" t="s">
        <v>22</v>
      </c>
      <c r="E4" s="58" t="s">
        <v>17</v>
      </c>
      <c r="F4" s="59" t="s">
        <v>22</v>
      </c>
      <c r="G4" s="58" t="s">
        <v>17</v>
      </c>
      <c r="H4" s="57" t="s">
        <v>22</v>
      </c>
      <c r="I4" s="58" t="s">
        <v>17</v>
      </c>
      <c r="J4" s="57" t="s">
        <v>22</v>
      </c>
      <c r="K4" s="58" t="s">
        <v>17</v>
      </c>
      <c r="L4" s="57" t="s">
        <v>22</v>
      </c>
      <c r="M4" s="58" t="s">
        <v>17</v>
      </c>
      <c r="N4" s="59" t="s">
        <v>22</v>
      </c>
      <c r="O4" s="58" t="s">
        <v>17</v>
      </c>
      <c r="P4" s="57" t="s">
        <v>22</v>
      </c>
      <c r="Q4" s="58" t="s">
        <v>17</v>
      </c>
      <c r="R4" s="57" t="s">
        <v>22</v>
      </c>
      <c r="S4" s="58" t="s">
        <v>17</v>
      </c>
      <c r="T4" s="57" t="s">
        <v>22</v>
      </c>
      <c r="U4" s="58" t="s">
        <v>17</v>
      </c>
      <c r="V4" s="57" t="s">
        <v>22</v>
      </c>
      <c r="W4" s="58" t="s">
        <v>17</v>
      </c>
      <c r="X4" s="57" t="s">
        <v>22</v>
      </c>
      <c r="Y4" s="58" t="s">
        <v>17</v>
      </c>
      <c r="Z4" s="59" t="s">
        <v>22</v>
      </c>
    </row>
    <row r="5" spans="1:26" ht="19.5" customHeight="1">
      <c r="A5" s="46"/>
      <c r="B5" s="47" t="s">
        <v>35</v>
      </c>
      <c r="C5" s="72">
        <v>190</v>
      </c>
      <c r="D5" s="72">
        <v>533</v>
      </c>
      <c r="E5" s="72">
        <v>183</v>
      </c>
      <c r="F5" s="72">
        <v>520</v>
      </c>
      <c r="G5" s="72">
        <v>167</v>
      </c>
      <c r="H5" s="72">
        <v>446</v>
      </c>
      <c r="I5" s="72">
        <v>161</v>
      </c>
      <c r="J5" s="72">
        <v>433</v>
      </c>
      <c r="K5" s="72">
        <v>154</v>
      </c>
      <c r="L5" s="72">
        <v>421</v>
      </c>
      <c r="M5" s="72">
        <v>152</v>
      </c>
      <c r="N5" s="55">
        <v>417</v>
      </c>
      <c r="O5" s="50">
        <v>153</v>
      </c>
      <c r="P5" s="73">
        <v>426</v>
      </c>
      <c r="Q5" s="72">
        <v>154</v>
      </c>
      <c r="R5" s="72">
        <v>431</v>
      </c>
      <c r="S5" s="72">
        <v>154</v>
      </c>
      <c r="T5" s="72">
        <v>433</v>
      </c>
      <c r="U5" s="72">
        <v>152</v>
      </c>
      <c r="V5" s="72">
        <v>426</v>
      </c>
      <c r="W5" s="72">
        <v>144</v>
      </c>
      <c r="X5" s="72">
        <v>417</v>
      </c>
      <c r="Y5" s="72">
        <v>144</v>
      </c>
      <c r="Z5" s="55">
        <v>419</v>
      </c>
    </row>
    <row r="6" spans="1:26" ht="19.5" customHeight="1">
      <c r="A6" s="48"/>
      <c r="B6" s="49" t="s">
        <v>36</v>
      </c>
      <c r="C6" s="72">
        <v>203</v>
      </c>
      <c r="D6" s="72">
        <v>520</v>
      </c>
      <c r="E6" s="52">
        <v>192</v>
      </c>
      <c r="F6" s="52">
        <v>477</v>
      </c>
      <c r="G6" s="52">
        <v>191</v>
      </c>
      <c r="H6" s="52">
        <v>474</v>
      </c>
      <c r="I6" s="52">
        <v>187</v>
      </c>
      <c r="J6" s="52">
        <v>460</v>
      </c>
      <c r="K6" s="52">
        <v>161</v>
      </c>
      <c r="L6" s="52">
        <v>347</v>
      </c>
      <c r="M6" s="52">
        <v>168</v>
      </c>
      <c r="N6" s="102">
        <v>393</v>
      </c>
      <c r="O6" s="47">
        <v>170</v>
      </c>
      <c r="P6" s="54">
        <v>410</v>
      </c>
      <c r="Q6" s="52">
        <v>172</v>
      </c>
      <c r="R6" s="52">
        <v>424</v>
      </c>
      <c r="S6" s="52">
        <v>172</v>
      </c>
      <c r="T6" s="52">
        <v>431</v>
      </c>
      <c r="U6" s="52">
        <v>170</v>
      </c>
      <c r="V6" s="52">
        <v>425</v>
      </c>
      <c r="W6" s="52">
        <v>167</v>
      </c>
      <c r="X6" s="52">
        <v>421</v>
      </c>
      <c r="Y6" s="52">
        <v>164</v>
      </c>
      <c r="Z6" s="56">
        <v>399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14">
    <mergeCell ref="A2:Z2"/>
    <mergeCell ref="K3:L3"/>
    <mergeCell ref="M3:N3"/>
    <mergeCell ref="C3:D3"/>
    <mergeCell ref="G3:H3"/>
    <mergeCell ref="S3:T3"/>
    <mergeCell ref="I3:J3"/>
    <mergeCell ref="U3:V3"/>
    <mergeCell ref="A3:B4"/>
    <mergeCell ref="E3:F3"/>
    <mergeCell ref="W3:X3"/>
    <mergeCell ref="Y3:Z3"/>
    <mergeCell ref="O3:P3"/>
    <mergeCell ref="Q3:R3"/>
  </mergeCells>
  <printOptions/>
  <pageMargins left="0" right="0" top="0" bottom="0" header="0.511811023622047" footer="0.511811023622047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25"/>
  <sheetViews>
    <sheetView zoomScalePageLayoutView="0" workbookViewId="0" topLeftCell="A1">
      <selection activeCell="Q25" sqref="Q25"/>
    </sheetView>
  </sheetViews>
  <sheetFormatPr defaultColWidth="8.796875" defaultRowHeight="15"/>
  <cols>
    <col min="1" max="1" width="12.09765625" style="0" customWidth="1"/>
    <col min="2" max="2" width="8.69921875" style="0" customWidth="1"/>
    <col min="3" max="3" width="10" style="0" customWidth="1"/>
    <col min="4" max="4" width="8.3984375" style="0" customWidth="1"/>
    <col min="5" max="5" width="8.59765625" style="0" customWidth="1"/>
    <col min="6" max="6" width="8.69921875" style="0" customWidth="1"/>
    <col min="7" max="7" width="8.09765625" style="0" customWidth="1"/>
    <col min="8" max="8" width="8.19921875" style="0" customWidth="1"/>
    <col min="9" max="9" width="7.69921875" style="0" customWidth="1"/>
    <col min="10" max="10" width="8.8984375" style="0" customWidth="1"/>
    <col min="11" max="11" width="8.59765625" style="0" customWidth="1"/>
    <col min="12" max="12" width="8.69921875" style="0" customWidth="1"/>
    <col min="13" max="13" width="8.19921875" style="0" customWidth="1"/>
    <col min="14" max="15" width="8.59765625" style="0" customWidth="1"/>
  </cols>
  <sheetData>
    <row r="1" spans="2:15" ht="33.75" customHeight="1" thickBot="1">
      <c r="B1" s="114" t="s">
        <v>31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8.75" customHeight="1">
      <c r="B2" s="115" t="s">
        <v>23</v>
      </c>
      <c r="C2" s="116"/>
      <c r="D2" s="33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  <c r="N2" s="34" t="s">
        <v>13</v>
      </c>
      <c r="O2" s="35" t="s">
        <v>14</v>
      </c>
    </row>
    <row r="3" spans="2:15" ht="21.75" customHeight="1" thickBot="1">
      <c r="B3" s="117"/>
      <c r="C3" s="118"/>
      <c r="D3" s="30" t="s">
        <v>18</v>
      </c>
      <c r="E3" s="18" t="s">
        <v>18</v>
      </c>
      <c r="F3" s="31" t="s">
        <v>18</v>
      </c>
      <c r="G3" s="31" t="s">
        <v>18</v>
      </c>
      <c r="H3" s="31" t="s">
        <v>18</v>
      </c>
      <c r="I3" s="31" t="s">
        <v>18</v>
      </c>
      <c r="J3" s="18" t="s">
        <v>18</v>
      </c>
      <c r="K3" s="31" t="s">
        <v>18</v>
      </c>
      <c r="L3" s="31" t="s">
        <v>18</v>
      </c>
      <c r="M3" s="31" t="s">
        <v>18</v>
      </c>
      <c r="N3" s="31" t="s">
        <v>18</v>
      </c>
      <c r="O3" s="32" t="s">
        <v>18</v>
      </c>
    </row>
    <row r="4" spans="2:15" ht="18" customHeight="1">
      <c r="B4" s="46"/>
      <c r="C4" s="20" t="s">
        <v>35</v>
      </c>
      <c r="D4" s="72">
        <v>43</v>
      </c>
      <c r="E4" s="85">
        <v>43</v>
      </c>
      <c r="F4" s="85">
        <v>43</v>
      </c>
      <c r="G4" s="86">
        <v>44</v>
      </c>
      <c r="H4" s="87">
        <v>42</v>
      </c>
      <c r="I4" s="87">
        <v>47</v>
      </c>
      <c r="J4" s="79">
        <v>53</v>
      </c>
      <c r="K4" s="81">
        <v>54</v>
      </c>
      <c r="L4" s="72">
        <v>50</v>
      </c>
      <c r="M4" s="86">
        <v>50</v>
      </c>
      <c r="N4" s="86">
        <v>49</v>
      </c>
      <c r="O4" s="55">
        <v>51</v>
      </c>
    </row>
    <row r="5" spans="2:15" ht="18" customHeight="1">
      <c r="B5" s="48"/>
      <c r="C5" s="19" t="s">
        <v>36</v>
      </c>
      <c r="D5" s="72">
        <v>40</v>
      </c>
      <c r="E5" s="85">
        <v>39</v>
      </c>
      <c r="F5" s="85">
        <v>39</v>
      </c>
      <c r="G5" s="86">
        <v>40</v>
      </c>
      <c r="H5" s="87">
        <v>37</v>
      </c>
      <c r="I5" s="87">
        <v>33</v>
      </c>
      <c r="J5" s="79">
        <v>33</v>
      </c>
      <c r="K5" s="81">
        <v>30</v>
      </c>
      <c r="L5" s="72">
        <v>29</v>
      </c>
      <c r="M5" s="86">
        <v>36</v>
      </c>
      <c r="N5" s="86">
        <v>35</v>
      </c>
      <c r="O5" s="55">
        <v>34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>
      <c r="Q25" s="9"/>
    </row>
  </sheetData>
  <sheetProtection/>
  <mergeCells count="2">
    <mergeCell ref="B1:O1"/>
    <mergeCell ref="B2:C3"/>
  </mergeCells>
  <printOptions/>
  <pageMargins left="0" right="0" top="0" bottom="0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27"/>
  <sheetViews>
    <sheetView zoomScalePageLayoutView="0" workbookViewId="0" topLeftCell="A1">
      <selection activeCell="G13" sqref="G13"/>
    </sheetView>
  </sheetViews>
  <sheetFormatPr defaultColWidth="8.796875" defaultRowHeight="15"/>
  <cols>
    <col min="1" max="1" width="13.5" style="0" customWidth="1"/>
    <col min="2" max="2" width="8.69921875" style="0" customWidth="1"/>
    <col min="3" max="3" width="10" style="0" customWidth="1"/>
    <col min="4" max="4" width="8.09765625" style="0" customWidth="1"/>
    <col min="5" max="5" width="8.59765625" style="0" customWidth="1"/>
    <col min="6" max="6" width="8.69921875" style="0" customWidth="1"/>
    <col min="7" max="7" width="8.09765625" style="0" customWidth="1"/>
    <col min="8" max="8" width="8.19921875" style="0" customWidth="1"/>
    <col min="9" max="9" width="8" style="0" customWidth="1"/>
    <col min="10" max="10" width="8.09765625" style="0" customWidth="1"/>
    <col min="11" max="12" width="8.69921875" style="0" customWidth="1"/>
    <col min="13" max="13" width="9" style="0" customWidth="1"/>
    <col min="14" max="15" width="8.59765625" style="0" customWidth="1"/>
  </cols>
  <sheetData>
    <row r="1" spans="2:15" ht="33.75" customHeight="1">
      <c r="B1" s="114" t="s">
        <v>32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8.25" customHeight="1" thickBot="1"/>
    <row r="4" spans="2:15" ht="17.25" customHeight="1" thickBot="1">
      <c r="B4" s="115" t="s">
        <v>23</v>
      </c>
      <c r="C4" s="116"/>
      <c r="D4" s="82" t="s">
        <v>3</v>
      </c>
      <c r="E4" s="82" t="s">
        <v>4</v>
      </c>
      <c r="F4" s="82" t="s">
        <v>5</v>
      </c>
      <c r="G4" s="82" t="s">
        <v>6</v>
      </c>
      <c r="H4" s="82" t="s">
        <v>7</v>
      </c>
      <c r="I4" s="82" t="s">
        <v>8</v>
      </c>
      <c r="J4" s="82" t="s">
        <v>9</v>
      </c>
      <c r="K4" s="82" t="s">
        <v>10</v>
      </c>
      <c r="L4" s="82" t="s">
        <v>11</v>
      </c>
      <c r="M4" s="82" t="s">
        <v>12</v>
      </c>
      <c r="N4" s="82" t="s">
        <v>13</v>
      </c>
      <c r="O4" s="83" t="s">
        <v>14</v>
      </c>
    </row>
    <row r="5" spans="2:15" ht="21" customHeight="1" thickBot="1">
      <c r="B5" s="117"/>
      <c r="C5" s="118"/>
      <c r="D5" s="11" t="s">
        <v>18</v>
      </c>
      <c r="E5" s="12" t="s">
        <v>18</v>
      </c>
      <c r="F5" s="12" t="s">
        <v>18</v>
      </c>
      <c r="G5" s="12" t="s">
        <v>18</v>
      </c>
      <c r="H5" s="12" t="s">
        <v>18</v>
      </c>
      <c r="I5" s="12" t="s">
        <v>18</v>
      </c>
      <c r="J5" s="12" t="s">
        <v>18</v>
      </c>
      <c r="K5" s="12" t="s">
        <v>18</v>
      </c>
      <c r="L5" s="12" t="s">
        <v>18</v>
      </c>
      <c r="M5" s="12" t="s">
        <v>18</v>
      </c>
      <c r="N5" s="12" t="s">
        <v>18</v>
      </c>
      <c r="O5" s="29" t="s">
        <v>18</v>
      </c>
    </row>
    <row r="6" spans="2:15" ht="15" customHeight="1">
      <c r="B6" s="46"/>
      <c r="C6" s="20" t="s">
        <v>35</v>
      </c>
      <c r="D6" s="88">
        <v>8</v>
      </c>
      <c r="E6" s="88">
        <v>9</v>
      </c>
      <c r="F6" s="88">
        <v>9</v>
      </c>
      <c r="G6" s="88">
        <v>8</v>
      </c>
      <c r="H6" s="88">
        <v>6</v>
      </c>
      <c r="I6" s="88">
        <v>5</v>
      </c>
      <c r="J6" s="88">
        <v>4</v>
      </c>
      <c r="K6" s="88">
        <v>3</v>
      </c>
      <c r="L6" s="88">
        <v>3</v>
      </c>
      <c r="M6" s="88">
        <v>3</v>
      </c>
      <c r="N6" s="88">
        <v>2</v>
      </c>
      <c r="O6" s="89">
        <v>2</v>
      </c>
    </row>
    <row r="7" spans="2:15" ht="15" customHeight="1">
      <c r="B7" s="48"/>
      <c r="C7" s="19" t="s">
        <v>36</v>
      </c>
      <c r="D7" s="70">
        <v>6</v>
      </c>
      <c r="E7" s="70">
        <v>7</v>
      </c>
      <c r="F7" s="70">
        <v>6</v>
      </c>
      <c r="G7" s="70">
        <v>8</v>
      </c>
      <c r="H7" s="70">
        <v>5</v>
      </c>
      <c r="I7" s="70">
        <v>4</v>
      </c>
      <c r="J7" s="70">
        <v>5</v>
      </c>
      <c r="K7" s="70">
        <v>4</v>
      </c>
      <c r="L7" s="70">
        <v>4</v>
      </c>
      <c r="M7" s="70">
        <v>3</v>
      </c>
      <c r="N7" s="70">
        <v>3</v>
      </c>
      <c r="O7" s="10">
        <v>1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8.75" customHeight="1">
      <c r="Q27" s="9">
        <f>(D6+E6+F6+G6+H6+I6+J6+K6+L6+M6+N6+O6)/12</f>
        <v>5.166666666666667</v>
      </c>
    </row>
  </sheetData>
  <sheetProtection/>
  <mergeCells count="2">
    <mergeCell ref="B1:O1"/>
    <mergeCell ref="B4:C5"/>
  </mergeCells>
  <printOptions/>
  <pageMargins left="0" right="0" top="0" bottom="0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7"/>
  <sheetViews>
    <sheetView tabSelected="1" zoomScalePageLayoutView="0" workbookViewId="0" topLeftCell="A1">
      <selection activeCell="R27" sqref="R27"/>
    </sheetView>
  </sheetViews>
  <sheetFormatPr defaultColWidth="8.796875" defaultRowHeight="15"/>
  <cols>
    <col min="1" max="1" width="11.8984375" style="0" customWidth="1"/>
    <col min="2" max="2" width="8.69921875" style="0" customWidth="1"/>
    <col min="3" max="3" width="10.5" style="0" customWidth="1"/>
    <col min="4" max="4" width="8.3984375" style="0" customWidth="1"/>
    <col min="5" max="5" width="8.59765625" style="0" customWidth="1"/>
    <col min="6" max="6" width="8.69921875" style="0" customWidth="1"/>
    <col min="7" max="7" width="8.09765625" style="0" customWidth="1"/>
    <col min="8" max="8" width="8.19921875" style="0" customWidth="1"/>
    <col min="9" max="9" width="9.19921875" style="0" customWidth="1"/>
    <col min="10" max="10" width="9.3984375" style="0" customWidth="1"/>
    <col min="11" max="11" width="8.59765625" style="0" customWidth="1"/>
    <col min="12" max="12" width="8.69921875" style="0" customWidth="1"/>
    <col min="13" max="15" width="8.59765625" style="0" customWidth="1"/>
  </cols>
  <sheetData>
    <row r="1" spans="2:15" ht="15.75">
      <c r="B1" s="129" t="s">
        <v>33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2:15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6.5" thickBot="1"/>
    <row r="4" spans="2:15" ht="16.5">
      <c r="B4" s="115" t="s">
        <v>23</v>
      </c>
      <c r="C4" s="116"/>
      <c r="D4" s="34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</row>
    <row r="5" spans="2:15" ht="16.5" thickBot="1">
      <c r="B5" s="117"/>
      <c r="C5" s="118"/>
      <c r="D5" s="96" t="s">
        <v>18</v>
      </c>
      <c r="E5" s="24" t="s">
        <v>18</v>
      </c>
      <c r="F5" s="24" t="s">
        <v>18</v>
      </c>
      <c r="G5" s="24" t="s">
        <v>18</v>
      </c>
      <c r="H5" s="24" t="s">
        <v>18</v>
      </c>
      <c r="I5" s="24" t="s">
        <v>18</v>
      </c>
      <c r="J5" s="24" t="s">
        <v>18</v>
      </c>
      <c r="K5" s="24" t="s">
        <v>18</v>
      </c>
      <c r="L5" s="24" t="s">
        <v>18</v>
      </c>
      <c r="M5" s="24" t="s">
        <v>18</v>
      </c>
      <c r="N5" s="24" t="s">
        <v>18</v>
      </c>
      <c r="O5" s="25" t="s">
        <v>18</v>
      </c>
    </row>
    <row r="6" spans="2:15" ht="15" customHeight="1">
      <c r="B6" s="46"/>
      <c r="C6" s="20" t="s">
        <v>35</v>
      </c>
      <c r="D6" s="44">
        <v>8</v>
      </c>
      <c r="E6" s="44">
        <v>9</v>
      </c>
      <c r="F6" s="44">
        <v>3</v>
      </c>
      <c r="G6" s="44">
        <v>3</v>
      </c>
      <c r="H6" s="44">
        <v>3</v>
      </c>
      <c r="I6" s="44">
        <v>14</v>
      </c>
      <c r="J6" s="44">
        <v>13</v>
      </c>
      <c r="K6" s="53">
        <v>7</v>
      </c>
      <c r="L6" s="73">
        <v>4</v>
      </c>
      <c r="M6" s="53">
        <v>6</v>
      </c>
      <c r="N6" s="44">
        <v>6</v>
      </c>
      <c r="O6" s="90">
        <v>8</v>
      </c>
    </row>
    <row r="7" spans="2:15" ht="15" customHeight="1">
      <c r="B7" s="48"/>
      <c r="C7" s="19" t="s">
        <v>36</v>
      </c>
      <c r="D7" s="53">
        <v>3</v>
      </c>
      <c r="E7" s="53">
        <v>7</v>
      </c>
      <c r="F7" s="53">
        <v>4</v>
      </c>
      <c r="G7" s="53">
        <v>3</v>
      </c>
      <c r="H7" s="53">
        <v>2</v>
      </c>
      <c r="I7" s="53">
        <v>1</v>
      </c>
      <c r="J7" s="53">
        <v>2</v>
      </c>
      <c r="K7" s="53">
        <v>5</v>
      </c>
      <c r="L7" s="73">
        <v>9</v>
      </c>
      <c r="M7" s="53">
        <v>10</v>
      </c>
      <c r="N7" s="53">
        <v>4</v>
      </c>
      <c r="O7" s="62">
        <v>4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6.5" customHeight="1"/>
  </sheetData>
  <sheetProtection/>
  <mergeCells count="2">
    <mergeCell ref="B1:O1"/>
    <mergeCell ref="B4:C5"/>
  </mergeCells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selection activeCell="AI20" sqref="AI20"/>
    </sheetView>
  </sheetViews>
  <sheetFormatPr defaultColWidth="8.796875" defaultRowHeight="15"/>
  <cols>
    <col min="1" max="1" width="7" style="0" customWidth="1"/>
    <col min="2" max="2" width="9.8984375" style="0" customWidth="1"/>
    <col min="3" max="6" width="5.59765625" style="0" customWidth="1"/>
    <col min="7" max="7" width="5.19921875" style="0" customWidth="1"/>
    <col min="8" max="15" width="5.59765625" style="0" customWidth="1"/>
    <col min="16" max="16" width="5.69921875" style="0" customWidth="1"/>
    <col min="17" max="17" width="5.59765625" style="0" customWidth="1"/>
    <col min="18" max="18" width="5.69921875" style="0" customWidth="1"/>
    <col min="19" max="19" width="5.19921875" style="0" customWidth="1"/>
    <col min="20" max="20" width="5.59765625" style="0" customWidth="1"/>
    <col min="21" max="21" width="5.19921875" style="0" customWidth="1"/>
    <col min="22" max="22" width="5.5" style="0" customWidth="1"/>
    <col min="23" max="23" width="5.19921875" style="0" customWidth="1"/>
    <col min="24" max="24" width="5.59765625" style="0" customWidth="1"/>
    <col min="25" max="25" width="5.19921875" style="0" customWidth="1"/>
    <col min="26" max="26" width="5.59765625" style="0" customWidth="1"/>
    <col min="27" max="28" width="5.19921875" style="0" customWidth="1"/>
    <col min="29" max="29" width="12.3984375" style="0" customWidth="1"/>
    <col min="30" max="30" width="11.69921875" style="0" customWidth="1"/>
    <col min="31" max="31" width="11.19921875" style="0" customWidth="1"/>
    <col min="32" max="32" width="13.8984375" style="0" customWidth="1"/>
    <col min="33" max="33" width="11.8984375" style="0" customWidth="1"/>
    <col min="34" max="34" width="12.8984375" style="0" customWidth="1"/>
    <col min="35" max="35" width="5.5" style="0" customWidth="1"/>
  </cols>
  <sheetData>
    <row r="1" spans="1:51" ht="35.25" customHeight="1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30" ht="2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7.25" thickBot="1">
      <c r="A3" s="115" t="s">
        <v>23</v>
      </c>
      <c r="B3" s="116"/>
      <c r="C3" s="120" t="s">
        <v>3</v>
      </c>
      <c r="D3" s="119"/>
      <c r="E3" s="119" t="s">
        <v>4</v>
      </c>
      <c r="F3" s="119"/>
      <c r="G3" s="119" t="s">
        <v>5</v>
      </c>
      <c r="H3" s="119"/>
      <c r="I3" s="121" t="s">
        <v>6</v>
      </c>
      <c r="J3" s="122"/>
      <c r="K3" s="121" t="s">
        <v>7</v>
      </c>
      <c r="L3" s="122"/>
      <c r="M3" s="121" t="s">
        <v>8</v>
      </c>
      <c r="N3" s="122"/>
      <c r="O3" s="121" t="s">
        <v>9</v>
      </c>
      <c r="P3" s="122"/>
      <c r="Q3" s="121" t="s">
        <v>10</v>
      </c>
      <c r="R3" s="122"/>
      <c r="S3" s="121" t="s">
        <v>11</v>
      </c>
      <c r="T3" s="122"/>
      <c r="U3" s="121" t="s">
        <v>12</v>
      </c>
      <c r="V3" s="122"/>
      <c r="W3" s="121" t="s">
        <v>13</v>
      </c>
      <c r="X3" s="122"/>
      <c r="Y3" s="121" t="s">
        <v>14</v>
      </c>
      <c r="Z3" s="123"/>
      <c r="AA3" s="5"/>
      <c r="AB3" s="5"/>
      <c r="AC3" s="5"/>
      <c r="AD3" s="5"/>
    </row>
    <row r="4" spans="1:30" ht="35.25" customHeight="1" thickBot="1">
      <c r="A4" s="117"/>
      <c r="B4" s="118"/>
      <c r="C4" s="22" t="s">
        <v>0</v>
      </c>
      <c r="D4" s="21" t="s">
        <v>1</v>
      </c>
      <c r="E4" s="21" t="s">
        <v>0</v>
      </c>
      <c r="F4" s="21" t="s">
        <v>1</v>
      </c>
      <c r="G4" s="21" t="s">
        <v>0</v>
      </c>
      <c r="H4" s="23" t="s">
        <v>1</v>
      </c>
      <c r="I4" s="22" t="s">
        <v>0</v>
      </c>
      <c r="J4" s="21" t="s">
        <v>1</v>
      </c>
      <c r="K4" s="22" t="s">
        <v>0</v>
      </c>
      <c r="L4" s="21" t="s">
        <v>1</v>
      </c>
      <c r="M4" s="22" t="s">
        <v>0</v>
      </c>
      <c r="N4" s="21" t="s">
        <v>1</v>
      </c>
      <c r="O4" s="21" t="s">
        <v>0</v>
      </c>
      <c r="P4" s="21" t="s">
        <v>1</v>
      </c>
      <c r="Q4" s="22" t="s">
        <v>0</v>
      </c>
      <c r="R4" s="21" t="s">
        <v>1</v>
      </c>
      <c r="S4" s="22" t="s">
        <v>0</v>
      </c>
      <c r="T4" s="21" t="s">
        <v>1</v>
      </c>
      <c r="U4" s="22" t="s">
        <v>0</v>
      </c>
      <c r="V4" s="21" t="s">
        <v>1</v>
      </c>
      <c r="W4" s="22" t="s">
        <v>0</v>
      </c>
      <c r="X4" s="21" t="s">
        <v>1</v>
      </c>
      <c r="Y4" s="22" t="s">
        <v>0</v>
      </c>
      <c r="Z4" s="23" t="s">
        <v>1</v>
      </c>
      <c r="AA4" s="6"/>
      <c r="AB4" s="6"/>
      <c r="AC4" s="6"/>
      <c r="AD4" s="6"/>
    </row>
    <row r="5" spans="1:30" ht="19.5" customHeight="1">
      <c r="A5" s="46"/>
      <c r="B5" s="47" t="s">
        <v>37</v>
      </c>
      <c r="C5" s="60">
        <v>118</v>
      </c>
      <c r="D5" s="60">
        <v>235</v>
      </c>
      <c r="E5" s="60">
        <v>115</v>
      </c>
      <c r="F5" s="60">
        <v>230</v>
      </c>
      <c r="G5" s="60">
        <v>103</v>
      </c>
      <c r="H5" s="60">
        <v>194</v>
      </c>
      <c r="I5" s="64">
        <v>99</v>
      </c>
      <c r="J5" s="64">
        <v>185</v>
      </c>
      <c r="K5" s="60">
        <v>100</v>
      </c>
      <c r="L5" s="60">
        <v>184</v>
      </c>
      <c r="M5" s="60">
        <v>99</v>
      </c>
      <c r="N5" s="60">
        <v>183</v>
      </c>
      <c r="O5" s="65">
        <v>100</v>
      </c>
      <c r="P5" s="65">
        <v>187</v>
      </c>
      <c r="Q5" s="60">
        <v>99</v>
      </c>
      <c r="R5" s="60">
        <v>189</v>
      </c>
      <c r="S5" s="60">
        <v>95</v>
      </c>
      <c r="T5" s="60">
        <v>182</v>
      </c>
      <c r="U5" s="60">
        <v>95</v>
      </c>
      <c r="V5" s="60">
        <v>185</v>
      </c>
      <c r="W5" s="60">
        <v>96</v>
      </c>
      <c r="X5" s="60">
        <v>186</v>
      </c>
      <c r="Y5" s="60">
        <v>95</v>
      </c>
      <c r="Z5" s="56">
        <v>185</v>
      </c>
      <c r="AA5" s="7"/>
      <c r="AB5" s="7"/>
      <c r="AC5" s="7"/>
      <c r="AD5" s="7"/>
    </row>
    <row r="6" spans="1:30" ht="19.5" customHeight="1">
      <c r="A6" s="48"/>
      <c r="B6" s="19" t="s">
        <v>38</v>
      </c>
      <c r="C6" s="51">
        <v>118</v>
      </c>
      <c r="D6" s="51">
        <v>224</v>
      </c>
      <c r="E6" s="51">
        <v>111</v>
      </c>
      <c r="F6" s="51">
        <v>212</v>
      </c>
      <c r="G6" s="51">
        <v>109</v>
      </c>
      <c r="H6" s="51">
        <v>211</v>
      </c>
      <c r="I6" s="51">
        <v>104</v>
      </c>
      <c r="J6" s="51">
        <v>200</v>
      </c>
      <c r="K6" s="51">
        <v>98</v>
      </c>
      <c r="L6" s="51">
        <v>182</v>
      </c>
      <c r="M6" s="51">
        <v>98</v>
      </c>
      <c r="N6" s="51">
        <v>183</v>
      </c>
      <c r="O6" s="51">
        <v>98</v>
      </c>
      <c r="P6" s="51">
        <v>183</v>
      </c>
      <c r="Q6" s="51">
        <v>101</v>
      </c>
      <c r="R6" s="51">
        <v>191</v>
      </c>
      <c r="S6" s="51">
        <v>104</v>
      </c>
      <c r="T6" s="51">
        <v>196</v>
      </c>
      <c r="U6" s="51">
        <v>102</v>
      </c>
      <c r="V6" s="51">
        <v>193</v>
      </c>
      <c r="W6" s="51">
        <v>103</v>
      </c>
      <c r="X6" s="51">
        <v>193</v>
      </c>
      <c r="Y6" s="51">
        <v>102</v>
      </c>
      <c r="Z6" s="61">
        <v>193</v>
      </c>
      <c r="AA6" s="7"/>
      <c r="AB6" s="7"/>
      <c r="AC6" s="7"/>
      <c r="AD6" s="7"/>
    </row>
    <row r="7" spans="1:30" ht="19.5" customHeight="1">
      <c r="A7" s="7"/>
      <c r="B7" s="7"/>
      <c r="C7" s="7"/>
      <c r="D7" s="7"/>
      <c r="AA7" s="7"/>
      <c r="AB7" s="7"/>
      <c r="AC7" s="7"/>
      <c r="AD7" s="7"/>
    </row>
    <row r="8" spans="1:4" ht="19.5" customHeight="1">
      <c r="A8" s="7"/>
      <c r="B8" s="7"/>
      <c r="C8" s="7"/>
      <c r="D8" s="7"/>
    </row>
    <row r="9" spans="1:4" ht="19.5" customHeight="1">
      <c r="A9" s="7"/>
      <c r="B9" s="7"/>
      <c r="C9" s="7"/>
      <c r="D9" s="7"/>
    </row>
    <row r="10" ht="19.5" customHeight="1"/>
    <row r="11" spans="27:30" ht="19.5" customHeight="1">
      <c r="AA11" s="7"/>
      <c r="AB11" s="7"/>
      <c r="AC11" s="7"/>
      <c r="AD11" s="7"/>
    </row>
    <row r="12" spans="27:30" ht="19.5" customHeight="1">
      <c r="AA12" s="7"/>
      <c r="AB12" s="7"/>
      <c r="AC12" s="7"/>
      <c r="AD12" s="7"/>
    </row>
    <row r="13" spans="27:30" ht="19.5" customHeight="1">
      <c r="AA13" s="7"/>
      <c r="AB13" s="7"/>
      <c r="AC13" s="7"/>
      <c r="AD13" s="7"/>
    </row>
    <row r="14" spans="27:30" ht="19.5" customHeight="1">
      <c r="AA14" s="7"/>
      <c r="AB14" s="7"/>
      <c r="AC14" s="7"/>
      <c r="AD14" s="7"/>
    </row>
    <row r="15" spans="27:30" ht="19.5" customHeight="1">
      <c r="AA15" s="7"/>
      <c r="AB15" s="7"/>
      <c r="AC15" s="7"/>
      <c r="AD15" s="7"/>
    </row>
    <row r="16" spans="27:30" ht="19.5" customHeight="1">
      <c r="AA16" s="7"/>
      <c r="AB16" s="7"/>
      <c r="AC16" s="7"/>
      <c r="AD16" s="7"/>
    </row>
    <row r="17" spans="27:30" ht="19.5" customHeight="1">
      <c r="AA17" s="7"/>
      <c r="AB17" s="7"/>
      <c r="AC17" s="7"/>
      <c r="AD17" s="7"/>
    </row>
    <row r="18" spans="27:30" ht="19.5" customHeight="1">
      <c r="AA18" s="7"/>
      <c r="AB18" s="7"/>
      <c r="AC18" s="7"/>
      <c r="AD18" s="7"/>
    </row>
    <row r="19" spans="27:30" ht="19.5" customHeight="1">
      <c r="AA19" s="7"/>
      <c r="AB19" s="7"/>
      <c r="AC19" s="7"/>
      <c r="AD19" s="7"/>
    </row>
    <row r="20" spans="27:30" ht="19.5" customHeight="1">
      <c r="AA20" s="7"/>
      <c r="AB20" s="7"/>
      <c r="AC20" s="7"/>
      <c r="AD20" s="7"/>
    </row>
    <row r="21" spans="27:30" ht="19.5" customHeight="1">
      <c r="AA21" s="7"/>
      <c r="AB21" s="7"/>
      <c r="AC21" s="7"/>
      <c r="AD21" s="7"/>
    </row>
    <row r="22" spans="27:30" ht="19.5" customHeight="1">
      <c r="AA22" s="7"/>
      <c r="AB22" s="7"/>
      <c r="AC22" s="7"/>
      <c r="AD22" s="7"/>
    </row>
    <row r="23" spans="27:30" ht="19.5" customHeight="1">
      <c r="AA23" s="7"/>
      <c r="AB23" s="7"/>
      <c r="AC23" s="7"/>
      <c r="AD23" s="7"/>
    </row>
    <row r="24" spans="27:30" ht="19.5" customHeight="1">
      <c r="AA24" s="7"/>
      <c r="AB24" s="7"/>
      <c r="AC24" s="7"/>
      <c r="AD24" s="7"/>
    </row>
    <row r="25" spans="27:30" ht="19.5" customHeight="1">
      <c r="AA25" s="7"/>
      <c r="AB25" s="7"/>
      <c r="AC25" s="7"/>
      <c r="AD25" s="7"/>
    </row>
    <row r="26" spans="27:30" ht="19.5" customHeight="1">
      <c r="AA26" s="7"/>
      <c r="AB26" s="7"/>
      <c r="AC26" s="7"/>
      <c r="AD26" s="7"/>
    </row>
    <row r="27" spans="27:30" ht="19.5" customHeight="1">
      <c r="AA27" s="7"/>
      <c r="AB27" s="7"/>
      <c r="AC27" s="7"/>
      <c r="AD27" s="7"/>
    </row>
  </sheetData>
  <sheetProtection/>
  <mergeCells count="14">
    <mergeCell ref="G3:H3"/>
    <mergeCell ref="C3:D3"/>
    <mergeCell ref="A3:B4"/>
    <mergeCell ref="O3:P3"/>
    <mergeCell ref="A1:Z1"/>
    <mergeCell ref="K3:L3"/>
    <mergeCell ref="M3:N3"/>
    <mergeCell ref="Y3:Z3"/>
    <mergeCell ref="U3:V3"/>
    <mergeCell ref="I3:J3"/>
    <mergeCell ref="Q3:R3"/>
    <mergeCell ref="S3:T3"/>
    <mergeCell ref="E3:F3"/>
    <mergeCell ref="W3:X3"/>
  </mergeCells>
  <printOptions/>
  <pageMargins left="0" right="0" top="0.25" bottom="0.25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7"/>
  <sheetViews>
    <sheetView zoomScalePageLayoutView="0" workbookViewId="0" topLeftCell="A4">
      <selection activeCell="I16" sqref="I16"/>
    </sheetView>
  </sheetViews>
  <sheetFormatPr defaultColWidth="8.796875" defaultRowHeight="15"/>
  <cols>
    <col min="1" max="1" width="21.19921875" style="0" customWidth="1"/>
    <col min="2" max="2" width="8.8984375" style="0" customWidth="1"/>
    <col min="3" max="3" width="12.5" style="0" customWidth="1"/>
    <col min="4" max="4" width="9" style="0" customWidth="1"/>
    <col min="5" max="5" width="9.8984375" style="0" customWidth="1"/>
    <col min="6" max="6" width="8.69921875" style="0" customWidth="1"/>
    <col min="7" max="7" width="8.09765625" style="0" customWidth="1"/>
    <col min="8" max="8" width="8.19921875" style="0" customWidth="1"/>
    <col min="9" max="9" width="8.3984375" style="0" customWidth="1"/>
    <col min="10" max="10" width="8.59765625" style="0" customWidth="1"/>
    <col min="11" max="11" width="8.5" style="0" customWidth="1"/>
    <col min="12" max="12" width="8.69921875" style="0" customWidth="1"/>
    <col min="13" max="13" width="8" style="0" customWidth="1"/>
    <col min="14" max="15" width="8.59765625" style="0" customWidth="1"/>
    <col min="17" max="17" width="9" style="0" customWidth="1"/>
  </cols>
  <sheetData>
    <row r="1" spans="2:15" ht="39" customHeight="1">
      <c r="B1" s="114" t="s">
        <v>26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6.5" thickBot="1"/>
    <row r="4" spans="2:15" ht="17.25" thickBot="1">
      <c r="B4" s="115" t="s">
        <v>23</v>
      </c>
      <c r="C4" s="116"/>
      <c r="D4" s="91" t="s">
        <v>3</v>
      </c>
      <c r="E4" s="84" t="s">
        <v>4</v>
      </c>
      <c r="F4" s="84" t="s">
        <v>5</v>
      </c>
      <c r="G4" s="66" t="s">
        <v>6</v>
      </c>
      <c r="H4" s="84" t="s">
        <v>7</v>
      </c>
      <c r="I4" s="84" t="s">
        <v>8</v>
      </c>
      <c r="J4" s="84" t="s">
        <v>9</v>
      </c>
      <c r="K4" s="84" t="s">
        <v>10</v>
      </c>
      <c r="L4" s="84" t="s">
        <v>11</v>
      </c>
      <c r="M4" s="84" t="s">
        <v>12</v>
      </c>
      <c r="N4" s="84" t="s">
        <v>13</v>
      </c>
      <c r="O4" s="92" t="s">
        <v>14</v>
      </c>
    </row>
    <row r="5" spans="2:15" ht="16.5" thickBot="1">
      <c r="B5" s="117"/>
      <c r="C5" s="118"/>
      <c r="D5" s="41" t="s">
        <v>18</v>
      </c>
      <c r="E5" s="42" t="s">
        <v>18</v>
      </c>
      <c r="F5" s="93" t="s">
        <v>18</v>
      </c>
      <c r="G5" s="42" t="s">
        <v>18</v>
      </c>
      <c r="H5" s="43" t="s">
        <v>18</v>
      </c>
      <c r="I5" s="42" t="s">
        <v>18</v>
      </c>
      <c r="J5" s="42" t="s">
        <v>18</v>
      </c>
      <c r="K5" s="42" t="s">
        <v>18</v>
      </c>
      <c r="L5" s="42" t="s">
        <v>18</v>
      </c>
      <c r="M5" s="42" t="s">
        <v>18</v>
      </c>
      <c r="N5" s="42" t="s">
        <v>18</v>
      </c>
      <c r="O5" s="94" t="s">
        <v>18</v>
      </c>
    </row>
    <row r="6" spans="2:15" ht="19.5" customHeight="1">
      <c r="B6" s="46"/>
      <c r="C6" s="20" t="s">
        <v>35</v>
      </c>
      <c r="D6" s="68">
        <v>30</v>
      </c>
      <c r="E6" s="68">
        <v>30</v>
      </c>
      <c r="F6" s="68">
        <v>30</v>
      </c>
      <c r="G6" s="68">
        <v>30</v>
      </c>
      <c r="H6" s="68">
        <v>30</v>
      </c>
      <c r="I6" s="68">
        <v>30</v>
      </c>
      <c r="J6" s="71">
        <v>30</v>
      </c>
      <c r="K6" s="107">
        <v>29</v>
      </c>
      <c r="L6" s="71">
        <v>29</v>
      </c>
      <c r="M6" s="106">
        <v>79</v>
      </c>
      <c r="N6" s="106">
        <v>115</v>
      </c>
      <c r="O6" s="108">
        <v>142</v>
      </c>
    </row>
    <row r="7" spans="2:15" ht="19.5" customHeight="1">
      <c r="B7" s="48"/>
      <c r="C7" s="19" t="s">
        <v>36</v>
      </c>
      <c r="D7" s="68">
        <v>45</v>
      </c>
      <c r="E7" s="68">
        <v>45</v>
      </c>
      <c r="F7" s="68">
        <v>45</v>
      </c>
      <c r="G7" s="68">
        <v>45</v>
      </c>
      <c r="H7" s="68">
        <v>45</v>
      </c>
      <c r="I7" s="68">
        <v>45</v>
      </c>
      <c r="J7" s="71">
        <v>45</v>
      </c>
      <c r="K7" s="107">
        <v>45</v>
      </c>
      <c r="L7" s="71">
        <v>45</v>
      </c>
      <c r="M7" s="106">
        <v>45</v>
      </c>
      <c r="N7" s="106">
        <v>90</v>
      </c>
      <c r="O7" s="108">
        <v>105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Q27" s="8"/>
    </row>
  </sheetData>
  <sheetProtection/>
  <mergeCells count="2">
    <mergeCell ref="B1:O1"/>
    <mergeCell ref="B4:C5"/>
  </mergeCells>
  <printOptions/>
  <pageMargins left="0" right="0" top="0.5" bottom="0.5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0"/>
  <sheetViews>
    <sheetView zoomScalePageLayoutView="0" workbookViewId="0" topLeftCell="A1">
      <selection activeCell="O16" sqref="O16"/>
    </sheetView>
  </sheetViews>
  <sheetFormatPr defaultColWidth="8.796875" defaultRowHeight="15"/>
  <cols>
    <col min="1" max="1" width="21.19921875" style="0" customWidth="1"/>
    <col min="2" max="2" width="10.8984375" style="0" customWidth="1"/>
    <col min="3" max="3" width="11.69921875" style="0" customWidth="1"/>
    <col min="4" max="7" width="7.69921875" style="0" bestFit="1" customWidth="1"/>
    <col min="8" max="8" width="8.19921875" style="0" customWidth="1"/>
    <col min="9" max="9" width="7.8984375" style="0" customWidth="1"/>
    <col min="10" max="10" width="7.69921875" style="0" customWidth="1"/>
    <col min="11" max="11" width="7.59765625" style="0" customWidth="1"/>
    <col min="12" max="12" width="8.69921875" style="0" customWidth="1"/>
    <col min="13" max="13" width="8.19921875" style="0" customWidth="1"/>
    <col min="14" max="14" width="8.59765625" style="0" customWidth="1"/>
    <col min="15" max="15" width="8.5" style="0" customWidth="1"/>
  </cols>
  <sheetData>
    <row r="1" spans="2:15" ht="37.5" customHeight="1">
      <c r="B1" s="114" t="s">
        <v>34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6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9.5" customHeight="1" thickBot="1">
      <c r="B3" s="115" t="s">
        <v>23</v>
      </c>
      <c r="C3" s="116"/>
      <c r="D3" s="28" t="s">
        <v>3</v>
      </c>
      <c r="E3" s="36" t="s">
        <v>4</v>
      </c>
      <c r="F3" s="103" t="s">
        <v>5</v>
      </c>
      <c r="G3" s="103" t="s">
        <v>6</v>
      </c>
      <c r="H3" s="103" t="s">
        <v>7</v>
      </c>
      <c r="I3" s="103" t="s">
        <v>8</v>
      </c>
      <c r="J3" s="103" t="s">
        <v>9</v>
      </c>
      <c r="K3" s="103" t="s">
        <v>10</v>
      </c>
      <c r="L3" s="103" t="s">
        <v>11</v>
      </c>
      <c r="M3" s="103" t="s">
        <v>12</v>
      </c>
      <c r="N3" s="104" t="s">
        <v>13</v>
      </c>
      <c r="O3" s="104" t="s">
        <v>14</v>
      </c>
    </row>
    <row r="4" spans="2:15" ht="29.25" customHeight="1" thickBot="1">
      <c r="B4" s="117"/>
      <c r="C4" s="118"/>
      <c r="D4" s="41" t="s">
        <v>18</v>
      </c>
      <c r="E4" s="42" t="s">
        <v>18</v>
      </c>
      <c r="F4" s="42" t="s">
        <v>18</v>
      </c>
      <c r="G4" s="42" t="s">
        <v>18</v>
      </c>
      <c r="H4" s="42" t="s">
        <v>18</v>
      </c>
      <c r="I4" s="42" t="s">
        <v>18</v>
      </c>
      <c r="J4" s="43" t="s">
        <v>18</v>
      </c>
      <c r="K4" s="42" t="s">
        <v>18</v>
      </c>
      <c r="L4" s="42" t="s">
        <v>18</v>
      </c>
      <c r="M4" s="42" t="s">
        <v>18</v>
      </c>
      <c r="N4" s="78" t="s">
        <v>18</v>
      </c>
      <c r="O4" s="78" t="s">
        <v>18</v>
      </c>
    </row>
    <row r="5" spans="2:15" ht="19.5" customHeight="1">
      <c r="B5" s="46"/>
      <c r="C5" s="47" t="s">
        <v>37</v>
      </c>
      <c r="D5" s="50">
        <v>1</v>
      </c>
      <c r="E5" s="50">
        <v>1</v>
      </c>
      <c r="F5" s="50">
        <v>0</v>
      </c>
      <c r="G5" s="53">
        <v>1</v>
      </c>
      <c r="H5" s="97">
        <v>2</v>
      </c>
      <c r="I5" s="87">
        <v>3</v>
      </c>
      <c r="J5" s="87">
        <v>0</v>
      </c>
      <c r="K5" s="81">
        <v>1</v>
      </c>
      <c r="L5" s="73">
        <v>0</v>
      </c>
      <c r="M5" s="73">
        <v>1</v>
      </c>
      <c r="N5" s="73">
        <v>1</v>
      </c>
      <c r="O5" s="67">
        <v>2</v>
      </c>
    </row>
    <row r="6" spans="2:15" ht="19.5" customHeight="1">
      <c r="B6" s="48"/>
      <c r="C6" s="49" t="s">
        <v>36</v>
      </c>
      <c r="D6" s="50">
        <v>1</v>
      </c>
      <c r="E6" s="50">
        <v>3</v>
      </c>
      <c r="F6" s="50">
        <v>3</v>
      </c>
      <c r="G6" s="53">
        <v>1</v>
      </c>
      <c r="H6" s="97">
        <v>0</v>
      </c>
      <c r="I6" s="87">
        <v>1</v>
      </c>
      <c r="J6" s="98">
        <v>0</v>
      </c>
      <c r="K6" s="81">
        <v>4</v>
      </c>
      <c r="L6" s="73">
        <v>0</v>
      </c>
      <c r="M6" s="87">
        <v>0</v>
      </c>
      <c r="N6" s="81">
        <v>1</v>
      </c>
      <c r="O6" s="67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30" ht="15.75">
      <c r="P30" s="109" t="e">
        <f>SUM(#REF!)</f>
        <v>#REF!</v>
      </c>
    </row>
  </sheetData>
  <sheetProtection/>
  <mergeCells count="2">
    <mergeCell ref="B1:O1"/>
    <mergeCell ref="B3:C4"/>
  </mergeCells>
  <printOptions/>
  <pageMargins left="0" right="0" top="0" bottom="0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7"/>
  <sheetViews>
    <sheetView zoomScalePageLayoutView="0" workbookViewId="0" topLeftCell="D1">
      <selection activeCell="S23" sqref="S23"/>
    </sheetView>
  </sheetViews>
  <sheetFormatPr defaultColWidth="8.796875" defaultRowHeight="15"/>
  <cols>
    <col min="1" max="1" width="13.8984375" style="0" customWidth="1"/>
    <col min="2" max="2" width="12.59765625" style="0" customWidth="1"/>
    <col min="3" max="3" width="10.5" style="0" customWidth="1"/>
    <col min="4" max="4" width="7.8984375" style="0" customWidth="1"/>
    <col min="5" max="5" width="6.59765625" style="0" customWidth="1"/>
    <col min="6" max="7" width="7" style="0" customWidth="1"/>
    <col min="8" max="8" width="6.3984375" style="0" customWidth="1"/>
    <col min="9" max="9" width="6.59765625" style="0" customWidth="1"/>
    <col min="10" max="10" width="7.3984375" style="0" customWidth="1"/>
    <col min="11" max="11" width="6.19921875" style="0" customWidth="1"/>
    <col min="12" max="12" width="7.3984375" style="0" customWidth="1"/>
    <col min="13" max="14" width="6.69921875" style="0" customWidth="1"/>
    <col min="15" max="15" width="6.5" style="0" customWidth="1"/>
    <col min="22" max="22" width="10.5" style="0" customWidth="1"/>
    <col min="23" max="23" width="10.59765625" style="0" customWidth="1"/>
    <col min="24" max="24" width="12.8984375" style="0" customWidth="1"/>
    <col min="25" max="25" width="13.69921875" style="0" customWidth="1"/>
  </cols>
  <sheetData>
    <row r="1" spans="2:15" ht="33" customHeight="1">
      <c r="B1" s="114" t="s">
        <v>27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6.5" thickBot="1"/>
    <row r="4" spans="2:15" ht="15.75">
      <c r="B4" s="115" t="s">
        <v>23</v>
      </c>
      <c r="C4" s="116"/>
      <c r="D4" s="95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7" t="s">
        <v>14</v>
      </c>
    </row>
    <row r="5" spans="2:15" ht="16.5" thickBot="1">
      <c r="B5" s="117"/>
      <c r="C5" s="118"/>
      <c r="D5" s="96" t="s">
        <v>20</v>
      </c>
      <c r="E5" s="24" t="s">
        <v>21</v>
      </c>
      <c r="F5" s="24" t="s">
        <v>21</v>
      </c>
      <c r="G5" s="24" t="s">
        <v>21</v>
      </c>
      <c r="H5" s="24" t="s">
        <v>21</v>
      </c>
      <c r="I5" s="24" t="s">
        <v>21</v>
      </c>
      <c r="J5" s="24" t="s">
        <v>21</v>
      </c>
      <c r="K5" s="24" t="s">
        <v>21</v>
      </c>
      <c r="L5" s="24" t="s">
        <v>21</v>
      </c>
      <c r="M5" s="24" t="s">
        <v>21</v>
      </c>
      <c r="N5" s="24" t="s">
        <v>21</v>
      </c>
      <c r="O5" s="25" t="s">
        <v>21</v>
      </c>
    </row>
    <row r="6" spans="2:15" ht="15.75">
      <c r="B6" s="46"/>
      <c r="C6" s="20" t="s">
        <v>35</v>
      </c>
      <c r="D6" s="73">
        <v>41</v>
      </c>
      <c r="E6" s="69">
        <v>41</v>
      </c>
      <c r="F6" s="69">
        <v>41</v>
      </c>
      <c r="G6" s="73">
        <v>42</v>
      </c>
      <c r="H6" s="73">
        <v>42</v>
      </c>
      <c r="I6" s="73">
        <v>42</v>
      </c>
      <c r="J6" s="73">
        <v>42</v>
      </c>
      <c r="K6" s="73">
        <v>42</v>
      </c>
      <c r="L6" s="73">
        <v>42</v>
      </c>
      <c r="M6" s="73">
        <v>42</v>
      </c>
      <c r="N6" s="73">
        <v>42</v>
      </c>
      <c r="O6" s="67">
        <v>42</v>
      </c>
    </row>
    <row r="7" spans="2:15" ht="15.75">
      <c r="B7" s="48"/>
      <c r="C7" s="19" t="s">
        <v>36</v>
      </c>
      <c r="D7" s="73">
        <v>38</v>
      </c>
      <c r="E7" s="72">
        <v>38</v>
      </c>
      <c r="F7" s="73">
        <v>38</v>
      </c>
      <c r="G7" s="73">
        <v>40</v>
      </c>
      <c r="H7" s="73">
        <v>40</v>
      </c>
      <c r="I7" s="73">
        <v>40</v>
      </c>
      <c r="J7" s="73">
        <v>40</v>
      </c>
      <c r="K7" s="73">
        <v>40</v>
      </c>
      <c r="L7" s="73">
        <v>40</v>
      </c>
      <c r="M7" s="73">
        <v>40</v>
      </c>
      <c r="N7" s="73">
        <v>40</v>
      </c>
      <c r="O7" s="67">
        <v>40</v>
      </c>
    </row>
    <row r="27" ht="19.5" customHeight="1"/>
  </sheetData>
  <sheetProtection/>
  <mergeCells count="2">
    <mergeCell ref="B1:O1"/>
    <mergeCell ref="B4:C5"/>
  </mergeCells>
  <printOptions/>
  <pageMargins left="0" right="0" top="0" bottom="0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6"/>
  <sheetViews>
    <sheetView zoomScalePageLayoutView="0" workbookViewId="0" topLeftCell="A1">
      <selection activeCell="T20" sqref="T20"/>
    </sheetView>
  </sheetViews>
  <sheetFormatPr defaultColWidth="8.796875" defaultRowHeight="15"/>
  <cols>
    <col min="1" max="1" width="14" style="0" customWidth="1"/>
    <col min="2" max="2" width="10.19921875" style="0" customWidth="1"/>
    <col min="3" max="3" width="11.09765625" style="0" customWidth="1"/>
    <col min="4" max="4" width="7" style="0" customWidth="1"/>
    <col min="5" max="5" width="8.3984375" style="0" customWidth="1"/>
    <col min="6" max="7" width="7" style="0" customWidth="1"/>
    <col min="8" max="8" width="6.3984375" style="0" customWidth="1"/>
    <col min="9" max="9" width="6.59765625" style="0" customWidth="1"/>
    <col min="10" max="10" width="7.3984375" style="0" customWidth="1"/>
    <col min="11" max="11" width="6.19921875" style="0" customWidth="1"/>
    <col min="12" max="12" width="7.3984375" style="0" customWidth="1"/>
    <col min="13" max="14" width="6.69921875" style="0" customWidth="1"/>
    <col min="15" max="15" width="6.5" style="0" customWidth="1"/>
    <col min="22" max="22" width="10.5" style="0" customWidth="1"/>
    <col min="23" max="23" width="10.59765625" style="0" customWidth="1"/>
    <col min="24" max="24" width="12.8984375" style="0" customWidth="1"/>
    <col min="25" max="25" width="13.69921875" style="0" customWidth="1"/>
  </cols>
  <sheetData>
    <row r="1" spans="2:15" ht="43.5" customHeight="1">
      <c r="B1" s="114" t="s">
        <v>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6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6.5" thickBot="1">
      <c r="B3" s="115" t="s">
        <v>23</v>
      </c>
      <c r="C3" s="116"/>
      <c r="D3" s="15" t="s">
        <v>3</v>
      </c>
      <c r="E3" s="17" t="s">
        <v>4</v>
      </c>
      <c r="F3" s="15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7" t="s">
        <v>14</v>
      </c>
    </row>
    <row r="4" spans="2:15" ht="16.5" thickBot="1">
      <c r="B4" s="117"/>
      <c r="C4" s="118"/>
      <c r="D4" s="105" t="s">
        <v>20</v>
      </c>
      <c r="E4" s="29" t="s">
        <v>21</v>
      </c>
      <c r="F4" s="11" t="s">
        <v>21</v>
      </c>
      <c r="G4" s="11" t="s">
        <v>21</v>
      </c>
      <c r="H4" s="11" t="s">
        <v>21</v>
      </c>
      <c r="I4" s="11" t="s">
        <v>21</v>
      </c>
      <c r="J4" s="11" t="s">
        <v>21</v>
      </c>
      <c r="K4" s="11" t="s">
        <v>21</v>
      </c>
      <c r="L4" s="11" t="s">
        <v>21</v>
      </c>
      <c r="M4" s="11" t="s">
        <v>21</v>
      </c>
      <c r="N4" s="11" t="s">
        <v>21</v>
      </c>
      <c r="O4" s="29" t="s">
        <v>21</v>
      </c>
    </row>
    <row r="5" spans="2:15" ht="15.75">
      <c r="B5" s="46"/>
      <c r="C5" s="20" t="s">
        <v>35</v>
      </c>
      <c r="D5" s="72">
        <v>390</v>
      </c>
      <c r="E5" s="72">
        <v>382</v>
      </c>
      <c r="F5" s="72">
        <v>382</v>
      </c>
      <c r="G5" s="72">
        <v>421</v>
      </c>
      <c r="H5" s="76">
        <v>417</v>
      </c>
      <c r="I5" s="77">
        <v>408</v>
      </c>
      <c r="J5" s="73">
        <v>405</v>
      </c>
      <c r="K5" s="63">
        <v>399</v>
      </c>
      <c r="L5" s="72">
        <v>397</v>
      </c>
      <c r="M5" s="63">
        <v>382</v>
      </c>
      <c r="N5" s="72">
        <v>366</v>
      </c>
      <c r="O5" s="55">
        <v>357</v>
      </c>
    </row>
    <row r="6" spans="2:15" ht="15.75">
      <c r="B6" s="48"/>
      <c r="C6" s="19" t="s">
        <v>36</v>
      </c>
      <c r="D6" s="72">
        <v>225</v>
      </c>
      <c r="E6" s="72">
        <v>224</v>
      </c>
      <c r="F6" s="72">
        <v>219</v>
      </c>
      <c r="G6" s="72">
        <v>239</v>
      </c>
      <c r="H6" s="76">
        <v>236</v>
      </c>
      <c r="I6" s="77">
        <v>234</v>
      </c>
      <c r="J6" s="73">
        <v>233</v>
      </c>
      <c r="K6" s="63">
        <v>229</v>
      </c>
      <c r="L6" s="72">
        <v>226</v>
      </c>
      <c r="M6" s="63">
        <v>216</v>
      </c>
      <c r="N6" s="72">
        <v>216</v>
      </c>
      <c r="O6" s="55">
        <v>211</v>
      </c>
    </row>
    <row r="26" ht="19.5" customHeight="1"/>
  </sheetData>
  <sheetProtection/>
  <mergeCells count="2">
    <mergeCell ref="B1:O1"/>
    <mergeCell ref="B3:C4"/>
  </mergeCells>
  <printOptions/>
  <pageMargins left="0" right="0" top="0" bottom="0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6"/>
  <sheetViews>
    <sheetView zoomScalePageLayoutView="0" workbookViewId="0" topLeftCell="A1">
      <selection activeCell="L14" sqref="L13:L14"/>
    </sheetView>
  </sheetViews>
  <sheetFormatPr defaultColWidth="8.796875" defaultRowHeight="15"/>
  <cols>
    <col min="1" max="1" width="21.19921875" style="0" customWidth="1"/>
    <col min="2" max="2" width="10.8984375" style="0" customWidth="1"/>
    <col min="3" max="3" width="11.69921875" style="0" customWidth="1"/>
    <col min="4" max="7" width="7.69921875" style="0" bestFit="1" customWidth="1"/>
    <col min="8" max="8" width="8.19921875" style="0" customWidth="1"/>
    <col min="9" max="9" width="7.8984375" style="0" customWidth="1"/>
    <col min="10" max="10" width="7.69921875" style="0" customWidth="1"/>
    <col min="11" max="11" width="7.59765625" style="0" customWidth="1"/>
    <col min="12" max="12" width="8.69921875" style="0" customWidth="1"/>
    <col min="13" max="13" width="8.19921875" style="0" customWidth="1"/>
    <col min="14" max="14" width="8.59765625" style="0" customWidth="1"/>
    <col min="15" max="15" width="8.5" style="0" customWidth="1"/>
  </cols>
  <sheetData>
    <row r="1" spans="2:15" ht="37.5" customHeight="1">
      <c r="B1" s="114" t="s">
        <v>29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6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9.5" customHeight="1" thickBot="1">
      <c r="B3" s="115" t="s">
        <v>23</v>
      </c>
      <c r="C3" s="116"/>
      <c r="D3" s="28" t="s">
        <v>3</v>
      </c>
      <c r="E3" s="36" t="s">
        <v>4</v>
      </c>
      <c r="F3" s="74" t="s">
        <v>5</v>
      </c>
      <c r="G3" s="74" t="s">
        <v>6</v>
      </c>
      <c r="H3" s="74" t="s">
        <v>7</v>
      </c>
      <c r="I3" s="74" t="s">
        <v>8</v>
      </c>
      <c r="J3" s="74" t="s">
        <v>9</v>
      </c>
      <c r="K3" s="74" t="s">
        <v>10</v>
      </c>
      <c r="L3" s="74" t="s">
        <v>11</v>
      </c>
      <c r="M3" s="74" t="s">
        <v>12</v>
      </c>
      <c r="N3" s="75" t="s">
        <v>13</v>
      </c>
      <c r="O3" s="75" t="s">
        <v>14</v>
      </c>
    </row>
    <row r="4" spans="2:15" ht="29.25" customHeight="1" thickBot="1">
      <c r="B4" s="117"/>
      <c r="C4" s="118"/>
      <c r="D4" s="41" t="s">
        <v>18</v>
      </c>
      <c r="E4" s="42" t="s">
        <v>18</v>
      </c>
      <c r="F4" s="42" t="s">
        <v>18</v>
      </c>
      <c r="G4" s="42" t="s">
        <v>18</v>
      </c>
      <c r="H4" s="42" t="s">
        <v>18</v>
      </c>
      <c r="I4" s="42" t="s">
        <v>18</v>
      </c>
      <c r="J4" s="43" t="s">
        <v>18</v>
      </c>
      <c r="K4" s="42" t="s">
        <v>18</v>
      </c>
      <c r="L4" s="42" t="s">
        <v>18</v>
      </c>
      <c r="M4" s="42" t="s">
        <v>18</v>
      </c>
      <c r="N4" s="78" t="s">
        <v>18</v>
      </c>
      <c r="O4" s="78" t="s">
        <v>18</v>
      </c>
    </row>
    <row r="5" spans="2:15" ht="19.5" customHeight="1">
      <c r="B5" s="46"/>
      <c r="C5" s="47" t="s">
        <v>35</v>
      </c>
      <c r="D5" s="50">
        <v>0</v>
      </c>
      <c r="E5" s="50">
        <v>0</v>
      </c>
      <c r="F5" s="50">
        <v>0</v>
      </c>
      <c r="G5" s="53">
        <v>0</v>
      </c>
      <c r="H5" s="97">
        <v>0</v>
      </c>
      <c r="I5" s="87">
        <v>0</v>
      </c>
      <c r="J5" s="87">
        <v>0</v>
      </c>
      <c r="K5" s="81">
        <v>0</v>
      </c>
      <c r="L5" s="73">
        <v>0</v>
      </c>
      <c r="M5" s="73">
        <v>0</v>
      </c>
      <c r="N5" s="73">
        <v>0</v>
      </c>
      <c r="O5" s="67">
        <v>0</v>
      </c>
    </row>
    <row r="6" spans="2:15" ht="19.5" customHeight="1">
      <c r="B6" s="48"/>
      <c r="C6" s="49" t="s">
        <v>36</v>
      </c>
      <c r="D6" s="50">
        <v>0</v>
      </c>
      <c r="E6" s="50">
        <v>0</v>
      </c>
      <c r="F6" s="50">
        <v>0</v>
      </c>
      <c r="G6" s="53">
        <v>0</v>
      </c>
      <c r="H6" s="97">
        <v>1</v>
      </c>
      <c r="I6" s="87">
        <v>1</v>
      </c>
      <c r="J6" s="98">
        <v>1</v>
      </c>
      <c r="K6" s="81">
        <v>1</v>
      </c>
      <c r="L6" s="73">
        <v>0</v>
      </c>
      <c r="M6" s="87">
        <v>2</v>
      </c>
      <c r="N6" s="81">
        <v>2</v>
      </c>
      <c r="O6" s="67">
        <v>1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2">
    <mergeCell ref="B1:O1"/>
    <mergeCell ref="B3:C4"/>
  </mergeCells>
  <printOptions/>
  <pageMargins left="0" right="0" top="0" bottom="0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31"/>
  <sheetViews>
    <sheetView zoomScalePageLayoutView="0" workbookViewId="0" topLeftCell="B1">
      <selection activeCell="O16" sqref="O16"/>
    </sheetView>
  </sheetViews>
  <sheetFormatPr defaultColWidth="8.796875" defaultRowHeight="15"/>
  <cols>
    <col min="1" max="1" width="29.59765625" style="0" customWidth="1"/>
    <col min="2" max="2" width="10.19921875" style="0" customWidth="1"/>
    <col min="3" max="3" width="11.09765625" style="0" customWidth="1"/>
    <col min="4" max="4" width="8.5" style="0" customWidth="1"/>
    <col min="5" max="6" width="8.59765625" style="0" customWidth="1"/>
    <col min="7" max="7" width="8.09765625" style="0" customWidth="1"/>
    <col min="8" max="8" width="8.59765625" style="0" customWidth="1"/>
    <col min="9" max="9" width="8.09765625" style="0" customWidth="1"/>
    <col min="10" max="10" width="8" style="0" customWidth="1"/>
    <col min="11" max="11" width="8.3984375" style="0" customWidth="1"/>
    <col min="12" max="12" width="9.3984375" style="0" customWidth="1"/>
    <col min="13" max="13" width="7.8984375" style="0" customWidth="1"/>
    <col min="14" max="15" width="8" style="0" customWidth="1"/>
    <col min="20" max="21" width="0" style="0" hidden="1" customWidth="1"/>
    <col min="22" max="22" width="13.3984375" style="0" hidden="1" customWidth="1"/>
    <col min="23" max="23" width="10.8984375" style="0" customWidth="1"/>
  </cols>
  <sheetData>
    <row r="1" spans="2:15" ht="26.25" customHeight="1">
      <c r="B1" s="114" t="s">
        <v>30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6.5" thickBot="1"/>
    <row r="4" spans="2:23" ht="16.5">
      <c r="B4" s="115" t="s">
        <v>23</v>
      </c>
      <c r="C4" s="116"/>
      <c r="D4" s="99" t="s">
        <v>3</v>
      </c>
      <c r="E4" s="37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  <c r="T4" s="127" t="s">
        <v>15</v>
      </c>
      <c r="U4" s="127" t="s">
        <v>16</v>
      </c>
      <c r="V4" s="125" t="s">
        <v>19</v>
      </c>
      <c r="W4" s="1"/>
    </row>
    <row r="5" spans="2:22" ht="31.5" customHeight="1" thickBot="1">
      <c r="B5" s="117"/>
      <c r="C5" s="118"/>
      <c r="D5" s="100" t="s">
        <v>18</v>
      </c>
      <c r="E5" s="39" t="s">
        <v>18</v>
      </c>
      <c r="F5" s="39" t="s">
        <v>18</v>
      </c>
      <c r="G5" s="39" t="s">
        <v>18</v>
      </c>
      <c r="H5" s="39" t="s">
        <v>18</v>
      </c>
      <c r="I5" s="39" t="s">
        <v>18</v>
      </c>
      <c r="J5" s="39" t="s">
        <v>18</v>
      </c>
      <c r="K5" s="39" t="s">
        <v>18</v>
      </c>
      <c r="L5" s="39" t="s">
        <v>18</v>
      </c>
      <c r="M5" s="39" t="s">
        <v>18</v>
      </c>
      <c r="N5" s="39" t="s">
        <v>18</v>
      </c>
      <c r="O5" s="40" t="s">
        <v>18</v>
      </c>
      <c r="T5" s="128"/>
      <c r="U5" s="128"/>
      <c r="V5" s="126"/>
    </row>
    <row r="6" spans="2:15" ht="19.5" customHeight="1">
      <c r="B6" s="46"/>
      <c r="C6" s="20" t="s">
        <v>35</v>
      </c>
      <c r="D6" s="53">
        <v>6</v>
      </c>
      <c r="E6" s="73">
        <v>6</v>
      </c>
      <c r="F6" s="73">
        <v>6</v>
      </c>
      <c r="G6" s="73">
        <v>6</v>
      </c>
      <c r="H6" s="80">
        <v>6</v>
      </c>
      <c r="I6" s="80">
        <v>6</v>
      </c>
      <c r="J6" s="73">
        <v>6</v>
      </c>
      <c r="K6" s="53">
        <v>4</v>
      </c>
      <c r="L6" s="73">
        <v>4</v>
      </c>
      <c r="M6" s="53">
        <v>7</v>
      </c>
      <c r="N6" s="53">
        <v>7</v>
      </c>
      <c r="O6" s="67">
        <v>7</v>
      </c>
    </row>
    <row r="7" spans="2:15" ht="19.5" customHeight="1">
      <c r="B7" s="48"/>
      <c r="C7" s="19" t="s">
        <v>36</v>
      </c>
      <c r="D7" s="53">
        <v>19</v>
      </c>
      <c r="E7" s="73">
        <v>18</v>
      </c>
      <c r="F7" s="73">
        <v>18</v>
      </c>
      <c r="G7" s="73">
        <v>18</v>
      </c>
      <c r="H7" s="80">
        <v>18</v>
      </c>
      <c r="I7" s="80">
        <v>18</v>
      </c>
      <c r="J7" s="73">
        <v>18</v>
      </c>
      <c r="K7" s="53">
        <v>18</v>
      </c>
      <c r="L7" s="73">
        <v>18</v>
      </c>
      <c r="M7" s="53">
        <v>18</v>
      </c>
      <c r="N7" s="53">
        <v>18</v>
      </c>
      <c r="O7" s="67">
        <v>18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 thickBot="1"/>
    <row r="27" spans="16:22" ht="19.5" customHeight="1" thickBot="1">
      <c r="P27" s="38"/>
      <c r="Q27" s="45"/>
      <c r="T27" s="124" t="s">
        <v>2</v>
      </c>
      <c r="U27" s="112"/>
      <c r="V27" s="4">
        <f>(D6+E6+F6+G6+H6+I6+J6+K6+L6+M6+N6+O6)/12</f>
        <v>5.916666666666667</v>
      </c>
    </row>
    <row r="31" ht="15.75">
      <c r="Q31" s="101">
        <f>SUM(D31:P31)/12</f>
        <v>0</v>
      </c>
    </row>
  </sheetData>
  <sheetProtection/>
  <mergeCells count="6">
    <mergeCell ref="T27:U27"/>
    <mergeCell ref="V4:V5"/>
    <mergeCell ref="B4:C5"/>
    <mergeCell ref="B1:O1"/>
    <mergeCell ref="T4:T5"/>
    <mergeCell ref="U4:U5"/>
  </mergeCells>
  <printOptions/>
  <pageMargins left="0" right="0" top="0.25" bottom="0.25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7:B27"/>
  <sheetViews>
    <sheetView zoomScalePageLayoutView="0" workbookViewId="0" topLeftCell="A1">
      <selection activeCell="B1" sqref="B1:O32"/>
    </sheetView>
  </sheetViews>
  <sheetFormatPr defaultColWidth="8.796875" defaultRowHeight="15"/>
  <cols>
    <col min="2" max="2" width="7.3984375" style="0" customWidth="1"/>
    <col min="4" max="15" width="8.09765625" style="0" customWidth="1"/>
  </cols>
  <sheetData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3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Nebojsa Djacic</cp:lastModifiedBy>
  <cp:lastPrinted>2017-02-09T14:43:48Z</cp:lastPrinted>
  <dcterms:created xsi:type="dcterms:W3CDTF">2004-12-23T13:51:36Z</dcterms:created>
  <dcterms:modified xsi:type="dcterms:W3CDTF">2017-03-22T16:16:47Z</dcterms:modified>
  <cp:category/>
  <cp:version/>
  <cp:contentType/>
  <cp:contentStatus/>
</cp:coreProperties>
</file>